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38" i="1" l="1"/>
  <c r="J119" i="1"/>
  <c r="H195" i="1"/>
  <c r="F195" i="1"/>
  <c r="J195" i="1"/>
  <c r="G195" i="1"/>
  <c r="I195" i="1"/>
  <c r="J176" i="1"/>
  <c r="I176" i="1"/>
  <c r="F176" i="1"/>
  <c r="G176" i="1"/>
  <c r="J157" i="1"/>
  <c r="I157" i="1"/>
  <c r="H157" i="1"/>
  <c r="G157" i="1"/>
  <c r="F157" i="1"/>
  <c r="F138" i="1"/>
  <c r="J138" i="1"/>
  <c r="I138" i="1"/>
  <c r="H138" i="1"/>
  <c r="I119" i="1"/>
  <c r="H119" i="1"/>
  <c r="G119" i="1"/>
  <c r="F119" i="1"/>
  <c r="L196" i="1"/>
  <c r="H100" i="1"/>
  <c r="J100" i="1"/>
  <c r="G100" i="1"/>
  <c r="F100" i="1"/>
  <c r="J81" i="1"/>
  <c r="H81" i="1"/>
  <c r="G81" i="1"/>
  <c r="F81" i="1"/>
  <c r="I81" i="1"/>
  <c r="J62" i="1"/>
  <c r="I62" i="1"/>
  <c r="H62" i="1"/>
  <c r="F62" i="1"/>
  <c r="G62" i="1"/>
  <c r="H43" i="1"/>
  <c r="G43" i="1"/>
  <c r="J43" i="1"/>
  <c r="I43" i="1"/>
  <c r="F43" i="1"/>
  <c r="J24" i="1"/>
  <c r="I24" i="1"/>
  <c r="H24" i="1"/>
  <c r="G24" i="1"/>
  <c r="F24" i="1"/>
  <c r="F196" i="1" l="1"/>
  <c r="G196" i="1"/>
  <c r="H196" i="1"/>
  <c r="J196" i="1"/>
  <c r="I196" i="1"/>
</calcChain>
</file>

<file path=xl/sharedStrings.xml><?xml version="1.0" encoding="utf-8"?>
<sst xmlns="http://schemas.openxmlformats.org/spreadsheetml/2006/main" count="286" uniqueCount="114">
  <si>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</si>
  <si>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</si>
  <si>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</si>
  <si>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</si>
  <si>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</si>
  <si>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</si>
  <si>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</si>
  <si>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</si>
  <si>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</si>
  <si>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</si>
  <si>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</si>
  <si>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</si>
  <si>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</si>
  <si>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</si>
  <si>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</si>
  <si>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</si>
  <si>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</si>
  <si>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</si>
  <si>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</si>
  <si>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</si>
  <si>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</si>
  <si>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</si>
  <si>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</si>
  <si>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</si>
  <si>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</si>
  <si>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</si>
  <si>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</si>
  <si>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</si>
  <si>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</si>
  <si>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</si>
  <si>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</si>
  <si>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</si>
  <si>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</si>
  <si>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</si>
  <si>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</si>
  <si>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</si>
  <si>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</si>
  <si>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</si>
  <si>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</si>
  <si>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422-96</t>
  </si>
  <si>
    <t>тефтели мясные в соусе</t>
  </si>
  <si>
    <t>чай с сахаром</t>
  </si>
  <si>
    <t>627-96</t>
  </si>
  <si>
    <t>хлеб ржаной</t>
  </si>
  <si>
    <t>салат из свежей капусты с яблоками</t>
  </si>
  <si>
    <t>143-2004</t>
  </si>
  <si>
    <t>каша гречневая рассыпчатая</t>
  </si>
  <si>
    <t>297-96</t>
  </si>
  <si>
    <t>хлеб пшеничный</t>
  </si>
  <si>
    <t>Суп овощной на курином бульоне</t>
  </si>
  <si>
    <t>132-96</t>
  </si>
  <si>
    <t>какао с молоком</t>
  </si>
  <si>
    <t>642-94</t>
  </si>
  <si>
    <t>20-ТТК</t>
  </si>
  <si>
    <t>салат "Весенний" с растительным маслом</t>
  </si>
  <si>
    <t>булочка "Домашняя"</t>
  </si>
  <si>
    <t>69-ТТК</t>
  </si>
  <si>
    <t>сладкое</t>
  </si>
  <si>
    <t>котлета мясная</t>
  </si>
  <si>
    <t>451-2004</t>
  </si>
  <si>
    <t>компот из свежих плодов</t>
  </si>
  <si>
    <t>595-96</t>
  </si>
  <si>
    <t>салат из отварной свёклы с растительным маслом</t>
  </si>
  <si>
    <t>29-96</t>
  </si>
  <si>
    <t>рис отварной</t>
  </si>
  <si>
    <t>465-96</t>
  </si>
  <si>
    <t>котлета куриная</t>
  </si>
  <si>
    <t>498-2004</t>
  </si>
  <si>
    <t>677-96</t>
  </si>
  <si>
    <t>горошек консервированный</t>
  </si>
  <si>
    <t>рагу овощное</t>
  </si>
  <si>
    <t>215-96</t>
  </si>
  <si>
    <t>оладьи со сгущёным молоком</t>
  </si>
  <si>
    <t>682-96</t>
  </si>
  <si>
    <t>компот из сухофруктов</t>
  </si>
  <si>
    <t>588-96</t>
  </si>
  <si>
    <t>винегрет овощной</t>
  </si>
  <si>
    <t>60-96</t>
  </si>
  <si>
    <t>687-96</t>
  </si>
  <si>
    <t>КОГОБУ СШ с.Лаж Лебяжского района</t>
  </si>
  <si>
    <t>гуляш мясной</t>
  </si>
  <si>
    <t>401-96</t>
  </si>
  <si>
    <t>салат из свежей капусты с яблоками с растительным маслом</t>
  </si>
  <si>
    <t>33-96</t>
  </si>
  <si>
    <t>макаронные изделия, отварные с маслом</t>
  </si>
  <si>
    <t>273-96</t>
  </si>
  <si>
    <t>бощ со сметаной</t>
  </si>
  <si>
    <t>110-2004</t>
  </si>
  <si>
    <t>кофейный напиток</t>
  </si>
  <si>
    <t>762-97</t>
  </si>
  <si>
    <t>салат"Весенний" с с растительным маслом</t>
  </si>
  <si>
    <t>ватрушка с картофелем</t>
  </si>
  <si>
    <t>685-96</t>
  </si>
  <si>
    <t>плов</t>
  </si>
  <si>
    <t>403-96</t>
  </si>
  <si>
    <t>585-96</t>
  </si>
  <si>
    <t>салат из свежей моркови с растительным маслом</t>
  </si>
  <si>
    <t>71-97</t>
  </si>
  <si>
    <t>пирожок печёный с повидлом</t>
  </si>
  <si>
    <t>рыба припущенная или рыбная котлета</t>
  </si>
  <si>
    <t>303-96</t>
  </si>
  <si>
    <t>кисель плодово-ягодный</t>
  </si>
  <si>
    <t>591-96</t>
  </si>
  <si>
    <t>нарезка из овощей</t>
  </si>
  <si>
    <t>24-96</t>
  </si>
  <si>
    <t>картофельное пюре с маслом</t>
  </si>
  <si>
    <t>472-96</t>
  </si>
  <si>
    <t>суп картофельный с бобовыми</t>
  </si>
  <si>
    <t>139-2004</t>
  </si>
  <si>
    <t>компот из свежих яблок</t>
  </si>
  <si>
    <t>586-96</t>
  </si>
  <si>
    <t>салат "Витаминный" с растительным маслом</t>
  </si>
  <si>
    <t>26-96</t>
  </si>
  <si>
    <t>пирожок печёный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</si>
</sst>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79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140</v>
      </c>
      <c r="G6" s="40">
        <v>11</v>
      </c>
      <c r="H6" s="40">
        <v>13</v>
      </c>
      <c r="I6" s="40">
        <v>11</v>
      </c>
      <c r="J6" s="40">
        <v>220</v>
      </c>
      <c r="K6" s="41" t="s">
        <v>39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20</v>
      </c>
      <c r="J8" s="43">
        <v>58</v>
      </c>
      <c r="K8" s="44" t="s">
        <v>42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3</v>
      </c>
      <c r="I9" s="43">
        <v>18</v>
      </c>
      <c r="J9" s="43">
        <v>94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370</v>
      </c>
      <c r="G13" s="19">
        <f t="shared" ref="G13:J13" si="0">SUM(G6:G12)</f>
        <v>13</v>
      </c>
      <c r="H13" s="19">
        <f t="shared" si="0"/>
        <v>16</v>
      </c>
      <c r="I13" s="19">
        <f t="shared" si="0"/>
        <v>49</v>
      </c>
      <c r="J13" s="19">
        <f t="shared" si="0"/>
        <v>372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2</v>
      </c>
      <c r="H14" s="43">
        <v>5</v>
      </c>
      <c r="I14" s="43">
        <v>11</v>
      </c>
      <c r="J14" s="43">
        <v>67</v>
      </c>
      <c r="K14" s="44" t="s">
        <v>45</v>
      </c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11</v>
      </c>
      <c r="H17" s="43">
        <v>10</v>
      </c>
      <c r="I17" s="43">
        <v>50</v>
      </c>
      <c r="J17" s="43">
        <v>384</v>
      </c>
      <c r="K17" s="44" t="s">
        <v>47</v>
      </c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52" t="s">
        <v>48</v>
      </c>
      <c r="F19" s="53">
        <v>20</v>
      </c>
      <c r="G19" s="43">
        <v>2</v>
      </c>
      <c r="H19" s="43">
        <v>1</v>
      </c>
      <c r="I19" s="43">
        <v>11</v>
      </c>
      <c r="J19" s="43">
        <v>55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270</v>
      </c>
      <c r="G23" s="19">
        <f t="shared" ref="G23:J23" si="2">SUM(G14:G22)</f>
        <v>15</v>
      </c>
      <c r="H23" s="19">
        <f t="shared" si="2"/>
        <v>16</v>
      </c>
      <c r="I23" s="19">
        <f t="shared" si="2"/>
        <v>72</v>
      </c>
      <c r="J23" s="19">
        <f t="shared" si="2"/>
        <v>506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640</v>
      </c>
      <c r="G24" s="32">
        <f t="shared" ref="G24:J24" si="4">G13+G23</f>
        <v>28</v>
      </c>
      <c r="H24" s="32">
        <f t="shared" si="4"/>
        <v>32</v>
      </c>
      <c r="I24" s="32">
        <f t="shared" si="4"/>
        <v>121</v>
      </c>
      <c r="J24" s="32">
        <f t="shared" si="4"/>
        <v>878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40">
        <v>250</v>
      </c>
      <c r="G25" s="40">
        <v>5</v>
      </c>
      <c r="H25" s="40">
        <v>12</v>
      </c>
      <c r="I25" s="40">
        <v>15</v>
      </c>
      <c r="J25" s="40">
        <v>137</v>
      </c>
      <c r="K25" s="41" t="s">
        <v>50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</v>
      </c>
      <c r="H27" s="43">
        <v>4</v>
      </c>
      <c r="I27" s="43">
        <v>26</v>
      </c>
      <c r="J27" s="43">
        <v>149</v>
      </c>
      <c r="K27" s="44" t="s">
        <v>52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</v>
      </c>
      <c r="H28" s="43">
        <v>3</v>
      </c>
      <c r="I28" s="43">
        <v>18</v>
      </c>
      <c r="J28" s="43">
        <v>94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11</v>
      </c>
      <c r="H32" s="19">
        <f t="shared" ref="H32" si="7">SUM(H25:H31)</f>
        <v>19</v>
      </c>
      <c r="I32" s="19">
        <f t="shared" ref="I32" si="8">SUM(I25:I31)</f>
        <v>59</v>
      </c>
      <c r="J32" s="19">
        <f t="shared" ref="J32:L32" si="9">SUM(J25:J31)</f>
        <v>380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1</v>
      </c>
      <c r="H33" s="43">
        <v>5</v>
      </c>
      <c r="I33" s="43">
        <v>101</v>
      </c>
      <c r="J33" s="43">
        <v>85</v>
      </c>
      <c r="K33" s="44" t="s">
        <v>53</v>
      </c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48</v>
      </c>
      <c r="F38" s="43">
        <v>20</v>
      </c>
      <c r="G38" s="43">
        <v>2</v>
      </c>
      <c r="H38" s="43">
        <v>1</v>
      </c>
      <c r="I38" s="43">
        <v>11</v>
      </c>
      <c r="J38" s="43">
        <v>55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 t="s">
        <v>57</v>
      </c>
      <c r="E40" s="42" t="s">
        <v>55</v>
      </c>
      <c r="F40" s="43">
        <v>75</v>
      </c>
      <c r="G40" s="43">
        <v>6</v>
      </c>
      <c r="H40" s="43">
        <v>10</v>
      </c>
      <c r="I40" s="43">
        <v>46</v>
      </c>
      <c r="J40" s="43">
        <v>295</v>
      </c>
      <c r="K40" s="44" t="s">
        <v>56</v>
      </c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195</v>
      </c>
      <c r="G42" s="19">
        <f t="shared" ref="G42" si="10">SUM(G33:G41)</f>
        <v>9</v>
      </c>
      <c r="H42" s="19">
        <f t="shared" ref="H42" si="11">SUM(H33:H41)</f>
        <v>16</v>
      </c>
      <c r="I42" s="19">
        <f t="shared" ref="I42" si="12">SUM(I33:I41)</f>
        <v>158</v>
      </c>
      <c r="J42" s="19">
        <f t="shared" ref="J42:L42" si="13">SUM(J33:J41)</f>
        <v>435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675</v>
      </c>
      <c r="G43" s="32">
        <f t="shared" ref="G43" si="14">G32+G42</f>
        <v>20</v>
      </c>
      <c r="H43" s="32">
        <f t="shared" ref="H43" si="15">H32+H42</f>
        <v>35</v>
      </c>
      <c r="I43" s="32">
        <f t="shared" ref="I43" si="16">I32+I42</f>
        <v>217</v>
      </c>
      <c r="J43" s="32">
        <f t="shared" ref="J43:L43" si="17">J32+J42</f>
        <v>815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50</v>
      </c>
      <c r="G44" s="40">
        <v>12</v>
      </c>
      <c r="H44" s="40">
        <v>5</v>
      </c>
      <c r="I44" s="40"/>
      <c r="J44" s="40">
        <v>103</v>
      </c>
      <c r="K44" s="41" t="s">
        <v>59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60</v>
      </c>
      <c r="F46" s="43">
        <v>200</v>
      </c>
      <c r="G46" s="43"/>
      <c r="H46" s="43"/>
      <c r="I46" s="43">
        <v>36</v>
      </c>
      <c r="J46" s="43">
        <v>136</v>
      </c>
      <c r="K46" s="44" t="s">
        <v>61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</v>
      </c>
      <c r="H47" s="43">
        <v>3</v>
      </c>
      <c r="I47" s="43">
        <v>18</v>
      </c>
      <c r="J47" s="43">
        <v>94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280</v>
      </c>
      <c r="G51" s="19">
        <f t="shared" ref="G51" si="18">SUM(G44:G50)</f>
        <v>14</v>
      </c>
      <c r="H51" s="19">
        <f t="shared" ref="H51" si="19">SUM(H44:H50)</f>
        <v>8</v>
      </c>
      <c r="I51" s="19">
        <f t="shared" ref="I51" si="20">SUM(I44:I50)</f>
        <v>54</v>
      </c>
      <c r="J51" s="19">
        <f t="shared" ref="J51:L51" si="21">SUM(J44:J50)</f>
        <v>333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2</v>
      </c>
      <c r="H52" s="43">
        <v>6</v>
      </c>
      <c r="I52" s="43">
        <v>11</v>
      </c>
      <c r="J52" s="43">
        <v>76</v>
      </c>
      <c r="K52" s="44" t="s">
        <v>63</v>
      </c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64</v>
      </c>
      <c r="F55" s="43">
        <v>100</v>
      </c>
      <c r="G55" s="43">
        <v>24</v>
      </c>
      <c r="H55" s="43">
        <v>4</v>
      </c>
      <c r="I55" s="43">
        <v>31</v>
      </c>
      <c r="J55" s="43">
        <v>150</v>
      </c>
      <c r="K55" s="44" t="s">
        <v>65</v>
      </c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48</v>
      </c>
      <c r="F57" s="43">
        <v>20</v>
      </c>
      <c r="G57" s="43">
        <v>2</v>
      </c>
      <c r="H57" s="43">
        <v>1</v>
      </c>
      <c r="I57" s="43">
        <v>11</v>
      </c>
      <c r="J57" s="43">
        <v>55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220</v>
      </c>
      <c r="G61" s="19">
        <f t="shared" ref="G61" si="22">SUM(G52:G60)</f>
        <v>28</v>
      </c>
      <c r="H61" s="19">
        <f t="shared" ref="H61" si="23">SUM(H52:H60)</f>
        <v>11</v>
      </c>
      <c r="I61" s="19">
        <f t="shared" ref="I61" si="24">SUM(I52:I60)</f>
        <v>53</v>
      </c>
      <c r="J61" s="19">
        <f t="shared" ref="J61:L61" si="25">SUM(J52:J60)</f>
        <v>281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42</v>
      </c>
      <c r="H62" s="32">
        <f t="shared" ref="H62" si="27">H51+H61</f>
        <v>19</v>
      </c>
      <c r="I62" s="32">
        <f t="shared" ref="I62" si="28">I51+I61</f>
        <v>107</v>
      </c>
      <c r="J62" s="32">
        <f t="shared" ref="J62:L62" si="29">J51+J61</f>
        <v>614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50</v>
      </c>
      <c r="G63" s="40">
        <v>7</v>
      </c>
      <c r="H63" s="40">
        <v>6</v>
      </c>
      <c r="I63" s="40">
        <v>7</v>
      </c>
      <c r="J63" s="40">
        <v>110</v>
      </c>
      <c r="K63" s="41" t="s">
        <v>67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41</v>
      </c>
      <c r="F65" s="43">
        <v>200</v>
      </c>
      <c r="G65" s="43"/>
      <c r="H65" s="43"/>
      <c r="I65" s="43">
        <v>20</v>
      </c>
      <c r="J65" s="43">
        <v>58</v>
      </c>
      <c r="K65" s="44" t="s">
        <v>68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</v>
      </c>
      <c r="H66" s="43">
        <v>3</v>
      </c>
      <c r="I66" s="43">
        <v>18</v>
      </c>
      <c r="J66" s="43">
        <v>94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280</v>
      </c>
      <c r="G70" s="19">
        <f t="shared" ref="G70" si="30">SUM(G63:G69)</f>
        <v>9</v>
      </c>
      <c r="H70" s="19">
        <f t="shared" ref="H70" si="31">SUM(H63:H69)</f>
        <v>9</v>
      </c>
      <c r="I70" s="19">
        <f t="shared" ref="I70" si="32">SUM(I63:I69)</f>
        <v>45</v>
      </c>
      <c r="J70" s="19">
        <f t="shared" ref="J70:L70" si="33">SUM(J63:J69)</f>
        <v>262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20</v>
      </c>
      <c r="G71" s="43">
        <v>3</v>
      </c>
      <c r="H71" s="43">
        <v>8</v>
      </c>
      <c r="I71" s="43">
        <v>20</v>
      </c>
      <c r="J71" s="43">
        <v>158</v>
      </c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70</v>
      </c>
      <c r="F74" s="43">
        <v>230</v>
      </c>
      <c r="G74" s="43">
        <v>16</v>
      </c>
      <c r="H74" s="43">
        <v>13</v>
      </c>
      <c r="I74" s="43">
        <v>25</v>
      </c>
      <c r="J74" s="43">
        <v>281</v>
      </c>
      <c r="K74" s="44" t="s">
        <v>71</v>
      </c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48</v>
      </c>
      <c r="F76" s="43">
        <v>20</v>
      </c>
      <c r="G76" s="43">
        <v>2</v>
      </c>
      <c r="H76" s="43">
        <v>1</v>
      </c>
      <c r="I76" s="43">
        <v>11</v>
      </c>
      <c r="J76" s="43">
        <v>55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270</v>
      </c>
      <c r="G80" s="19">
        <f t="shared" ref="G80" si="34">SUM(G71:G79)</f>
        <v>21</v>
      </c>
      <c r="H80" s="19">
        <f t="shared" ref="H80" si="35">SUM(H71:H79)</f>
        <v>22</v>
      </c>
      <c r="I80" s="19">
        <f t="shared" ref="I80" si="36">SUM(I71:I79)</f>
        <v>56</v>
      </c>
      <c r="J80" s="19">
        <f t="shared" ref="J80:L80" si="37">SUM(J71:J79)</f>
        <v>494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550</v>
      </c>
      <c r="G81" s="32">
        <f t="shared" ref="G81" si="38">G70+G80</f>
        <v>30</v>
      </c>
      <c r="H81" s="32">
        <f t="shared" ref="H81" si="39">H70+H80</f>
        <v>31</v>
      </c>
      <c r="I81" s="32">
        <f t="shared" ref="I81" si="40">I70+I80</f>
        <v>101</v>
      </c>
      <c r="J81" s="32">
        <f t="shared" ref="J81:L81" si="41">J70+J80</f>
        <v>756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150</v>
      </c>
      <c r="G82" s="40">
        <v>6</v>
      </c>
      <c r="H82" s="40">
        <v>11</v>
      </c>
      <c r="I82" s="40">
        <v>79</v>
      </c>
      <c r="J82" s="40">
        <v>468</v>
      </c>
      <c r="K82" s="41" t="s">
        <v>73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5</v>
      </c>
      <c r="H84" s="43">
        <v>5</v>
      </c>
      <c r="I84" s="43">
        <v>27</v>
      </c>
      <c r="J84" s="43">
        <v>160</v>
      </c>
      <c r="K84" s="44" t="s">
        <v>75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</v>
      </c>
      <c r="H85" s="43">
        <v>3</v>
      </c>
      <c r="I85" s="43">
        <v>18</v>
      </c>
      <c r="J85" s="43">
        <v>94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13</v>
      </c>
      <c r="H89" s="19">
        <f t="shared" ref="H89" si="43">SUM(H82:H88)</f>
        <v>19</v>
      </c>
      <c r="I89" s="19">
        <f t="shared" ref="I89" si="44">SUM(I82:I88)</f>
        <v>124</v>
      </c>
      <c r="J89" s="19">
        <f t="shared" ref="J89:L89" si="45">SUM(J82:J88)</f>
        <v>722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50</v>
      </c>
      <c r="G90" s="43">
        <v>1</v>
      </c>
      <c r="H90" s="43">
        <v>5</v>
      </c>
      <c r="I90" s="43">
        <v>7</v>
      </c>
      <c r="J90" s="43">
        <v>66</v>
      </c>
      <c r="K90" s="44" t="s">
        <v>77</v>
      </c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48</v>
      </c>
      <c r="F95" s="43">
        <v>20</v>
      </c>
      <c r="G95" s="43">
        <v>2</v>
      </c>
      <c r="H95" s="43">
        <v>1</v>
      </c>
      <c r="I95" s="43">
        <v>11</v>
      </c>
      <c r="J95" s="43">
        <v>20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70</v>
      </c>
      <c r="G99" s="19">
        <f t="shared" ref="G99" si="46">SUM(G90:G98)</f>
        <v>3</v>
      </c>
      <c r="H99" s="19">
        <f t="shared" ref="H99" si="47">SUM(H90:H98)</f>
        <v>6</v>
      </c>
      <c r="I99" s="19">
        <f t="shared" ref="I99" si="48">SUM(I90:I98)</f>
        <v>18</v>
      </c>
      <c r="J99" s="19">
        <f t="shared" ref="J99:L99" si="49">SUM(J90:J98)</f>
        <v>86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450</v>
      </c>
      <c r="G100" s="32">
        <f t="shared" ref="G100" si="50">G89+G99</f>
        <v>16</v>
      </c>
      <c r="H100" s="32">
        <f t="shared" ref="H100" si="51">H89+H99</f>
        <v>25</v>
      </c>
      <c r="I100" s="32">
        <f t="shared" ref="I100" si="52">I89+I99</f>
        <v>142</v>
      </c>
      <c r="J100" s="32">
        <f t="shared" ref="J100:L100" si="53">J89+J99</f>
        <v>808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125</v>
      </c>
      <c r="G101" s="40">
        <v>16</v>
      </c>
      <c r="H101" s="40">
        <v>7</v>
      </c>
      <c r="I101" s="40">
        <v>5</v>
      </c>
      <c r="J101" s="40">
        <v>211</v>
      </c>
      <c r="K101" s="41" t="s">
        <v>81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2</v>
      </c>
      <c r="H103" s="43">
        <v>2</v>
      </c>
      <c r="I103" s="43">
        <v>28</v>
      </c>
      <c r="J103" s="43">
        <v>132</v>
      </c>
      <c r="K103" s="44" t="s">
        <v>68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</v>
      </c>
      <c r="H104" s="43">
        <v>3</v>
      </c>
      <c r="I104" s="43">
        <v>18</v>
      </c>
      <c r="J104" s="43">
        <v>94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355</v>
      </c>
      <c r="G108" s="19">
        <f t="shared" ref="G108:J108" si="54">SUM(G101:G107)</f>
        <v>20</v>
      </c>
      <c r="H108" s="19">
        <f t="shared" si="54"/>
        <v>12</v>
      </c>
      <c r="I108" s="19">
        <f t="shared" si="54"/>
        <v>51</v>
      </c>
      <c r="J108" s="19">
        <f t="shared" si="54"/>
        <v>437</v>
      </c>
      <c r="K108" s="25"/>
      <c r="L108" s="19">
        <f t="shared" ref="L108" si="55">SUM(L101:L107)</f>
        <v>0</v>
      </c>
    </row>
    <row r="109" spans="1:12" ht="2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100</v>
      </c>
      <c r="G109" s="43">
        <v>2</v>
      </c>
      <c r="H109" s="43">
        <v>5</v>
      </c>
      <c r="I109" s="43">
        <v>11</v>
      </c>
      <c r="J109" s="43">
        <v>67</v>
      </c>
      <c r="K109" s="44" t="s">
        <v>83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84</v>
      </c>
      <c r="F111" s="43">
        <v>160</v>
      </c>
      <c r="G111" s="43">
        <v>8</v>
      </c>
      <c r="H111" s="43">
        <v>6</v>
      </c>
      <c r="I111" s="43">
        <v>43</v>
      </c>
      <c r="J111" s="43">
        <v>284</v>
      </c>
      <c r="K111" s="44" t="s">
        <v>85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2</v>
      </c>
      <c r="H114" s="43">
        <v>1</v>
      </c>
      <c r="I114" s="43">
        <v>11</v>
      </c>
      <c r="J114" s="43">
        <v>55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 t="s">
        <v>57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280</v>
      </c>
      <c r="G118" s="19">
        <f t="shared" ref="G118:J118" si="56">SUM(G109:G117)</f>
        <v>12</v>
      </c>
      <c r="H118" s="19">
        <f t="shared" si="56"/>
        <v>12</v>
      </c>
      <c r="I118" s="19">
        <f t="shared" si="56"/>
        <v>65</v>
      </c>
      <c r="J118" s="19">
        <f t="shared" si="56"/>
        <v>406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635</v>
      </c>
      <c r="G119" s="32">
        <f t="shared" ref="G119" si="58">G108+G118</f>
        <v>32</v>
      </c>
      <c r="H119" s="32">
        <f t="shared" ref="H119" si="59">H108+H118</f>
        <v>24</v>
      </c>
      <c r="I119" s="32">
        <f t="shared" ref="I119" si="60">I108+I118</f>
        <v>116</v>
      </c>
      <c r="J119" s="32">
        <f t="shared" ref="J119:L119" si="61">J108+J118</f>
        <v>843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250</v>
      </c>
      <c r="G120" s="40">
        <v>2</v>
      </c>
      <c r="H120" s="40">
        <v>4</v>
      </c>
      <c r="I120" s="40">
        <v>13</v>
      </c>
      <c r="J120" s="40">
        <v>98</v>
      </c>
      <c r="K120" s="41" t="s">
        <v>87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88</v>
      </c>
      <c r="F122" s="43">
        <v>200</v>
      </c>
      <c r="G122" s="43">
        <v>2</v>
      </c>
      <c r="H122" s="43">
        <v>2</v>
      </c>
      <c r="I122" s="43">
        <v>28</v>
      </c>
      <c r="J122" s="43">
        <v>132</v>
      </c>
      <c r="K122" s="44" t="s">
        <v>89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</v>
      </c>
      <c r="H123" s="43">
        <v>3</v>
      </c>
      <c r="I123" s="43">
        <v>18</v>
      </c>
      <c r="J123" s="43">
        <v>94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6</v>
      </c>
      <c r="H127" s="19">
        <f t="shared" si="62"/>
        <v>9</v>
      </c>
      <c r="I127" s="19">
        <f t="shared" si="62"/>
        <v>59</v>
      </c>
      <c r="J127" s="19">
        <f t="shared" si="62"/>
        <v>324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100</v>
      </c>
      <c r="G128" s="43">
        <v>1</v>
      </c>
      <c r="H128" s="43">
        <v>5</v>
      </c>
      <c r="I128" s="43">
        <v>101</v>
      </c>
      <c r="J128" s="43">
        <v>85</v>
      </c>
      <c r="K128" s="44" t="s">
        <v>53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 t="s">
        <v>57</v>
      </c>
      <c r="E135" s="42" t="s">
        <v>91</v>
      </c>
      <c r="F135" s="43">
        <v>100</v>
      </c>
      <c r="G135" s="43">
        <v>1</v>
      </c>
      <c r="H135" s="43">
        <v>5</v>
      </c>
      <c r="I135" s="43">
        <v>101</v>
      </c>
      <c r="J135" s="43">
        <v>85</v>
      </c>
      <c r="K135" s="44" t="s">
        <v>92</v>
      </c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200</v>
      </c>
      <c r="G137" s="19">
        <f t="shared" ref="G137:J137" si="64">SUM(G128:G136)</f>
        <v>2</v>
      </c>
      <c r="H137" s="19">
        <f t="shared" si="64"/>
        <v>10</v>
      </c>
      <c r="I137" s="19">
        <f t="shared" si="64"/>
        <v>202</v>
      </c>
      <c r="J137" s="19">
        <f t="shared" si="64"/>
        <v>170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680</v>
      </c>
      <c r="G138" s="32">
        <f t="shared" ref="G138" si="66">G127+G137</f>
        <v>8</v>
      </c>
      <c r="H138" s="32">
        <f t="shared" ref="H138" si="67">H127+H137</f>
        <v>19</v>
      </c>
      <c r="I138" s="32">
        <f t="shared" ref="I138" si="68">I127+I137</f>
        <v>261</v>
      </c>
      <c r="J138" s="32">
        <f t="shared" ref="J138:L138" si="69">J127+J137</f>
        <v>494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250</v>
      </c>
      <c r="G139" s="40">
        <v>30</v>
      </c>
      <c r="H139" s="40">
        <v>19</v>
      </c>
      <c r="I139" s="40">
        <v>36</v>
      </c>
      <c r="J139" s="40">
        <v>270</v>
      </c>
      <c r="K139" s="41" t="s">
        <v>94</v>
      </c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/>
      <c r="H141" s="43"/>
      <c r="I141" s="43">
        <v>36</v>
      </c>
      <c r="J141" s="43">
        <v>136</v>
      </c>
      <c r="K141" s="44" t="s">
        <v>95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</v>
      </c>
      <c r="H142" s="43">
        <v>3</v>
      </c>
      <c r="I142" s="43">
        <v>18</v>
      </c>
      <c r="J142" s="43">
        <v>94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32</v>
      </c>
      <c r="H146" s="19">
        <f t="shared" si="70"/>
        <v>22</v>
      </c>
      <c r="I146" s="19">
        <f t="shared" si="70"/>
        <v>90</v>
      </c>
      <c r="J146" s="19">
        <f t="shared" si="70"/>
        <v>500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100</v>
      </c>
      <c r="G147" s="43">
        <v>2</v>
      </c>
      <c r="H147" s="43">
        <v>6</v>
      </c>
      <c r="I147" s="43">
        <v>11</v>
      </c>
      <c r="J147" s="43">
        <v>76</v>
      </c>
      <c r="K147" s="44" t="s">
        <v>97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48</v>
      </c>
      <c r="F152" s="43">
        <v>20</v>
      </c>
      <c r="G152" s="43">
        <v>2</v>
      </c>
      <c r="H152" s="43">
        <v>1</v>
      </c>
      <c r="I152" s="43">
        <v>18</v>
      </c>
      <c r="J152" s="43">
        <v>55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 t="s">
        <v>57</v>
      </c>
      <c r="E154" s="42" t="s">
        <v>98</v>
      </c>
      <c r="F154" s="43">
        <v>75</v>
      </c>
      <c r="G154" s="43">
        <v>5</v>
      </c>
      <c r="H154" s="43">
        <v>2</v>
      </c>
      <c r="I154" s="43">
        <v>50</v>
      </c>
      <c r="J154" s="43">
        <v>136</v>
      </c>
      <c r="K154" s="44" t="s">
        <v>78</v>
      </c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195</v>
      </c>
      <c r="G156" s="19">
        <f t="shared" ref="G156:J156" si="72">SUM(G147:G155)</f>
        <v>9</v>
      </c>
      <c r="H156" s="19">
        <f t="shared" si="72"/>
        <v>9</v>
      </c>
      <c r="I156" s="19">
        <f t="shared" si="72"/>
        <v>79</v>
      </c>
      <c r="J156" s="19">
        <f t="shared" si="72"/>
        <v>267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675</v>
      </c>
      <c r="G157" s="32">
        <f t="shared" ref="G157" si="74">G146+G156</f>
        <v>41</v>
      </c>
      <c r="H157" s="32">
        <f t="shared" ref="H157" si="75">H146+H156</f>
        <v>31</v>
      </c>
      <c r="I157" s="32">
        <f t="shared" ref="I157" si="76">I146+I156</f>
        <v>169</v>
      </c>
      <c r="J157" s="32">
        <f t="shared" ref="J157:L157" si="77">J146+J156</f>
        <v>767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50</v>
      </c>
      <c r="G158" s="40">
        <v>10</v>
      </c>
      <c r="H158" s="40">
        <v>3</v>
      </c>
      <c r="I158" s="40"/>
      <c r="J158" s="40">
        <v>70</v>
      </c>
      <c r="K158" s="41" t="s">
        <v>100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101</v>
      </c>
      <c r="F160" s="43">
        <v>200</v>
      </c>
      <c r="G160" s="43"/>
      <c r="H160" s="43"/>
      <c r="I160" s="43">
        <v>340</v>
      </c>
      <c r="J160" s="43">
        <v>129</v>
      </c>
      <c r="K160" s="44" t="s">
        <v>102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</v>
      </c>
      <c r="H161" s="43">
        <v>3</v>
      </c>
      <c r="I161" s="43">
        <v>18</v>
      </c>
      <c r="J161" s="43">
        <v>94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280</v>
      </c>
      <c r="G165" s="19">
        <f t="shared" ref="G165:J165" si="78">SUM(G158:G164)</f>
        <v>12</v>
      </c>
      <c r="H165" s="19">
        <f t="shared" si="78"/>
        <v>6</v>
      </c>
      <c r="I165" s="19">
        <f t="shared" si="78"/>
        <v>358</v>
      </c>
      <c r="J165" s="19">
        <f t="shared" si="78"/>
        <v>293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50</v>
      </c>
      <c r="G166" s="43">
        <v>1</v>
      </c>
      <c r="H166" s="43">
        <v>5</v>
      </c>
      <c r="I166" s="43">
        <v>97</v>
      </c>
      <c r="J166" s="43">
        <v>60</v>
      </c>
      <c r="K166" s="44" t="s">
        <v>104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105</v>
      </c>
      <c r="F169" s="43">
        <v>160</v>
      </c>
      <c r="G169" s="43">
        <v>4</v>
      </c>
      <c r="H169" s="43">
        <v>8</v>
      </c>
      <c r="I169" s="43">
        <v>35</v>
      </c>
      <c r="J169" s="43">
        <v>233</v>
      </c>
      <c r="K169" s="44" t="s">
        <v>106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48</v>
      </c>
      <c r="F171" s="43">
        <v>20</v>
      </c>
      <c r="G171" s="43">
        <v>2</v>
      </c>
      <c r="H171" s="43">
        <v>1</v>
      </c>
      <c r="I171" s="43">
        <v>11</v>
      </c>
      <c r="J171" s="43">
        <v>55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230</v>
      </c>
      <c r="G175" s="19">
        <f t="shared" ref="G175:J175" si="80">SUM(G166:G174)</f>
        <v>7</v>
      </c>
      <c r="H175" s="19">
        <f t="shared" si="80"/>
        <v>14</v>
      </c>
      <c r="I175" s="19">
        <f t="shared" si="80"/>
        <v>143</v>
      </c>
      <c r="J175" s="19">
        <f t="shared" si="80"/>
        <v>348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510</v>
      </c>
      <c r="G176" s="32">
        <f t="shared" ref="G176" si="82">G165+G175</f>
        <v>19</v>
      </c>
      <c r="H176" s="32">
        <f t="shared" ref="H176" si="83">H165+H175</f>
        <v>20</v>
      </c>
      <c r="I176" s="32">
        <f t="shared" ref="I176" si="84">I165+I175</f>
        <v>501</v>
      </c>
      <c r="J176" s="32">
        <f t="shared" ref="J176:L176" si="85">J165+J175</f>
        <v>641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250</v>
      </c>
      <c r="G177" s="40">
        <v>6</v>
      </c>
      <c r="H177" s="40">
        <v>5</v>
      </c>
      <c r="I177" s="40">
        <v>22</v>
      </c>
      <c r="J177" s="40">
        <v>154</v>
      </c>
      <c r="K177" s="41" t="s">
        <v>108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109</v>
      </c>
      <c r="F179" s="43">
        <v>200</v>
      </c>
      <c r="G179" s="43"/>
      <c r="H179" s="43"/>
      <c r="I179" s="43">
        <v>35</v>
      </c>
      <c r="J179" s="43">
        <v>138</v>
      </c>
      <c r="K179" s="44" t="s">
        <v>110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</v>
      </c>
      <c r="H180" s="43">
        <v>3</v>
      </c>
      <c r="I180" s="43">
        <v>18</v>
      </c>
      <c r="J180" s="43">
        <v>94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8</v>
      </c>
      <c r="H184" s="19">
        <f t="shared" si="86"/>
        <v>8</v>
      </c>
      <c r="I184" s="19">
        <f t="shared" si="86"/>
        <v>75</v>
      </c>
      <c r="J184" s="19">
        <f t="shared" si="86"/>
        <v>386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111</v>
      </c>
      <c r="F185" s="43">
        <v>100</v>
      </c>
      <c r="G185" s="43">
        <v>1</v>
      </c>
      <c r="H185" s="43">
        <v>5</v>
      </c>
      <c r="I185" s="43">
        <v>101</v>
      </c>
      <c r="J185" s="43">
        <v>85</v>
      </c>
      <c r="K185" s="44" t="s">
        <v>112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48</v>
      </c>
      <c r="F190" s="43">
        <v>20</v>
      </c>
      <c r="G190" s="43">
        <v>2</v>
      </c>
      <c r="H190" s="43">
        <v>1</v>
      </c>
      <c r="I190" s="43">
        <v>11</v>
      </c>
      <c r="J190" s="43">
        <v>55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 t="s">
        <v>57</v>
      </c>
      <c r="E192" s="42" t="s">
        <v>113</v>
      </c>
      <c r="F192" s="43">
        <v>75</v>
      </c>
      <c r="G192" s="43">
        <v>5</v>
      </c>
      <c r="H192" s="43">
        <v>13</v>
      </c>
      <c r="I192" s="43">
        <v>45</v>
      </c>
      <c r="J192" s="43">
        <v>55</v>
      </c>
      <c r="K192" s="44" t="s">
        <v>78</v>
      </c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195</v>
      </c>
      <c r="G194" s="19">
        <f t="shared" ref="G194:J194" si="88">SUM(G185:G193)</f>
        <v>8</v>
      </c>
      <c r="H194" s="19">
        <f t="shared" si="88"/>
        <v>19</v>
      </c>
      <c r="I194" s="19">
        <f t="shared" si="88"/>
        <v>157</v>
      </c>
      <c r="J194" s="19">
        <f t="shared" si="88"/>
        <v>195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675</v>
      </c>
      <c r="G195" s="32">
        <f t="shared" ref="G195" si="90">G184+G194</f>
        <v>16</v>
      </c>
      <c r="H195" s="32">
        <f t="shared" ref="H195" si="91">H184+H194</f>
        <v>27</v>
      </c>
      <c r="I195" s="32">
        <f t="shared" ref="I195" si="92">I184+I194</f>
        <v>232</v>
      </c>
      <c r="J195" s="32">
        <f t="shared" ref="J195:L195" si="93">J184+J194</f>
        <v>581</v>
      </c>
      <c r="K195" s="32"/>
      <c r="L195" s="32">
        <f t="shared" si="93"/>
        <v>0</v>
      </c>
    </row>
    <row r="196" spans="1:12" ht="13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</v>
      </c>
      <c r="H196" s="34">
        <f t="shared" si="94"/>
        <v>26.3</v>
      </c>
      <c r="I196" s="34">
        <f t="shared" si="94"/>
        <v>196.7</v>
      </c>
      <c r="J196" s="34">
        <f t="shared" si="94"/>
        <v>719.7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2024-09-17T23:02:36Z</dcterms:modified>
</cp:coreProperties>
</file>